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bilgiişlem-test2\Desktop\28 temmuz 2026 İbrahim Hoca SGDB Yapılacaklar\BİRİM RİSK\eklenecek ekler (örnek)\"/>
    </mc:Choice>
  </mc:AlternateContent>
  <xr:revisionPtr revIDLastSave="0" documentId="13_ncr:1_{B4AF7397-10CE-4C4D-96DF-78DE873C32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irim Risk Kontrol Eylem Planı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M20" i="1" s="1"/>
  <c r="N20" i="1" s="1"/>
  <c r="J19" i="1"/>
  <c r="M19" i="1" s="1"/>
  <c r="N19" i="1" s="1"/>
  <c r="J18" i="1"/>
  <c r="M18" i="1" s="1"/>
  <c r="N18" i="1" s="1"/>
  <c r="J17" i="1"/>
  <c r="M17" i="1" s="1"/>
  <c r="N17" i="1" s="1"/>
  <c r="J16" i="1"/>
  <c r="M16" i="1" s="1"/>
  <c r="N16" i="1" s="1"/>
  <c r="J15" i="1"/>
  <c r="M15" i="1" s="1"/>
  <c r="N15" i="1" s="1"/>
  <c r="J14" i="1"/>
  <c r="M14" i="1" s="1"/>
  <c r="N14" i="1" s="1"/>
  <c r="J13" i="1"/>
  <c r="M13" i="1" s="1"/>
  <c r="N13" i="1" s="1"/>
  <c r="J12" i="1"/>
  <c r="M12" i="1" s="1"/>
  <c r="N12" i="1" s="1"/>
  <c r="J11" i="1"/>
  <c r="M11" i="1" s="1"/>
  <c r="N11" i="1" s="1"/>
  <c r="J10" i="1"/>
  <c r="M10" i="1" s="1"/>
  <c r="N10" i="1" s="1"/>
  <c r="J9" i="1"/>
  <c r="M9" i="1" s="1"/>
  <c r="N9" i="1" s="1"/>
  <c r="J8" i="1"/>
  <c r="M8" i="1" s="1"/>
  <c r="N8" i="1" s="1"/>
  <c r="J7" i="1"/>
  <c r="M7" i="1" s="1"/>
  <c r="N7" i="1" s="1"/>
  <c r="J6" i="1"/>
  <c r="M6" i="1" s="1"/>
  <c r="N6" i="1" s="1"/>
  <c r="J5" i="1"/>
  <c r="M5" i="1" s="1"/>
  <c r="N5" i="1" s="1"/>
</calcChain>
</file>

<file path=xl/sharedStrings.xml><?xml version="1.0" encoding="utf-8"?>
<sst xmlns="http://schemas.openxmlformats.org/spreadsheetml/2006/main" count="235" uniqueCount="186">
  <si>
    <t>SIRA NO</t>
  </si>
  <si>
    <t>RİSK NO</t>
  </si>
  <si>
    <t>SÜREÇ / İŞLEM / İŞ AKIŞI / FAALİYET ADI</t>
  </si>
  <si>
    <t>TESBİT EDİLEN RİSK</t>
  </si>
  <si>
    <t>RİSK TÜRÜ</t>
  </si>
  <si>
    <t>RİSKİN NEDENİ / NEDENLERİ</t>
  </si>
  <si>
    <t>RİSKİN SONUCU
(Muhtemel Olumsuz Etki)</t>
  </si>
  <si>
    <t>DOĞAL RİSK 
PUANI
ve
RENGİ
(Etki x Olasılık)</t>
  </si>
  <si>
    <t>MEVCUT RİSK YÖNETİMİ FAALİYETLERİ
(varsa ne olduğunu belirtiniz, yoksa boş bırakınız ya da tire"-" işareti koyunuz)</t>
  </si>
  <si>
    <t>MEVCUT RİSK YÖNETİMİ FAALİYETLERİNİN YETERLİLİK KATSAYISI (Yeterli: 0,1, Kısmen Yeterli: 0,4, Zayıf: 0,8 ve Yetersiz: 1 )</t>
  </si>
  <si>
    <t>ARTIK RİSK PUANI
(Doğal Risk Puanı x Yeterlilik Katsayısı)</t>
  </si>
  <si>
    <t>ARTIK RİSK SEVİYESİ
ve
RENGİ</t>
  </si>
  <si>
    <t>RİSKE YÖNELİK ALINACAK KARAR</t>
  </si>
  <si>
    <t>ÖNGÖRÜLEN EYLEM(LER)
(İlave Risk Yönetim Faaliyetleri)
(Artık risk derecesi yüksek ve çok yüksek ise en az bir ilave risk yönetim faaliyetinin belirlenmesi zorunludur)</t>
  </si>
  <si>
    <t>ÖNGÖRÜLEN EYLEMDEN
SORUMLU OLAN BİRİM / MAKAM / PERSONEL / KOMİSYON / KURUL vb.
(1'den fazla kişi, birim, komisyon,kurul vb. yazılabilir)</t>
  </si>
  <si>
    <t>ÖNGÖRÜLEN EYLEMİN</t>
  </si>
  <si>
    <t>ÖNGÖRÜLEN EYLEMİN DURUMU / AÇIKLAMALAR
(İZLEME İÇİN KULLANILAN SÜTUN: Başlamadı, Devam Ediyor, İptal Edildi, Tamamlandı, Revize Edildi, Yeni Risk Eklendi gibi ön açıklamalar sonrasında detaylı açıklamalar yapılır.)</t>
  </si>
  <si>
    <t>BAŞLAMA
TARİHİ</t>
  </si>
  <si>
    <t>BİTİŞ
TARİHİ</t>
  </si>
  <si>
    <t>STRATEJİ GELİŞTİRME DAİRE BAŞKANLIĞI
BİRİM RİSK KONTROL EYLEM PLANI
(2027 YILI - ÖRNEK UYGULAMA)</t>
  </si>
  <si>
    <t>BİRİM ADI: Strateji Geliştirme Daire Başkanlığı   |   NOT: Bu planda yer alan riskler, puanlar, kontroller ve eylemler yalnızca örnek niteliğindedir; resmî veri olarak kullanılmamalıdır.</t>
  </si>
  <si>
    <t>SGDB.SR.01</t>
  </si>
  <si>
    <t>Stratejik Plan İzleme ve Değerlendirme</t>
  </si>
  <si>
    <t>Harcama birimlerinden izleme verilerinin geç, eksik veya kanıtsız gelmesi nedeniyle stratejik plan izleme sonuçlarının zamanında ve güvenilir biçimde oluşturulamaması.</t>
  </si>
  <si>
    <t>Operasyonel Risk</t>
  </si>
  <si>
    <t>Birimlerce veri girişlerinin geciktirilmesi; performans göstergesi tanımlarının farklı yorumlanması; kanıtların standart formatta sunulmaması.</t>
  </si>
  <si>
    <t>İzleme ve değerlendirme raporlarının gecikmesi, karar alma süreçlerinin hatalı veya eksik bilgiye dayanması ve kurumsal performansın doğru ölçülememesi.</t>
  </si>
  <si>
    <t>İzleme takvimi, resmî yazılar, standart veri tabloları, ÜBYS üzerinden hatırlatmalar ve birimlerle teknik görüşmeler.</t>
  </si>
  <si>
    <t>Riskleri izle, ilave risk yönetimi faaliyetlerini gerçekleştir ve izle.</t>
  </si>
  <si>
    <t>Gösterge bazlı kanıt kontrol listesi hazırlanması; veri tesliminden önce birim sorumlularına kısa uygulama bilgilendirmesi yapılması; geciken veriler için otomatik hatırlatma takvimi oluşturulması.</t>
  </si>
  <si>
    <t>Stratejik Planlama ve Yönetim Şube Müdürlüğü; ilgili harcama birimleri</t>
  </si>
  <si>
    <t>01.01.2027</t>
  </si>
  <si>
    <t>30.06.2027</t>
  </si>
  <si>
    <t>Başlamadı - Eylemler 2027 yılı izleme takvimiyle birlikte uygulanacaktır.</t>
  </si>
  <si>
    <t>SGDB.SR.02</t>
  </si>
  <si>
    <t>Performans Programının Hazırlanması</t>
  </si>
  <si>
    <t>Performans göstergelerinin ölçülebilir ve doğrulanabilir biçimde belirlenmemesi sonucunda performans programının kurumun amaç ve hedeflerini yeterince yansıtmaması.</t>
  </si>
  <si>
    <t>Uyum Riski</t>
  </si>
  <si>
    <t>Gösterge tanımlarının açık olmaması; başlangıç ve hedef değerlerinin kanıta dayanmaması; birimler arası yöntem farklılığı.</t>
  </si>
  <si>
    <t>Performans hedeflerinin izlenememesi, kaynak tahsisinin sağlıklı yapılamaması ve raporlama kalitesinin düşmesi.</t>
  </si>
  <si>
    <t>Performans Programı hazırlama takvimi, gösterge tabloları, birim görüşmeleri ve üst yönetim değerlendirmesi.</t>
  </si>
  <si>
    <t>Riskleri kabul et ve izle.</t>
  </si>
  <si>
    <t>Gösterge tanım kartlarının standartlaştırılması; hedef değerler için veri kaynağı ve hesaplama yönteminin zorunlu alan olarak belirlenmesi.</t>
  </si>
  <si>
    <t>Bütçe ve Performans Programı Şube Müdürlüğü; Stratejik Planlama ve Yönetim Şube Müdürlüğü</t>
  </si>
  <si>
    <t>15.01.2027</t>
  </si>
  <si>
    <t>31.05.2027</t>
  </si>
  <si>
    <t>Başlamadı - Performans programı hazırlık sürecinde yürütülecektir.</t>
  </si>
  <si>
    <t>SGDB.SR.03</t>
  </si>
  <si>
    <t>İdare Faaliyet Raporunun Hazırlanması</t>
  </si>
  <si>
    <t>Birim faaliyet raporlarının süresinde gönderilmemesi veya doğrulanabilir kanıt içermemesi nedeniyle İdare Faaliyet Raporunun eksik ya da gecikmeli hazırlanması.</t>
  </si>
  <si>
    <t>Birimlerde raporlama sorumlularının değişmesi; veri ve kanıtların dağınık tutulması; ortak raporlama dilinin oluşmaması.</t>
  </si>
  <si>
    <t>Yasal raporlama takviminin aksaması, kamuoyuna sunulan bilgilerin güvenilirliğinin azalması ve hesap verebilirliğin zedelenmesi.</t>
  </si>
  <si>
    <t>Faaliyet raporu rehberi, resmî bildirimler, kontrol listeleri ve önceki yıl raporları.</t>
  </si>
  <si>
    <t>Riskleri yönet, ilave risk yönetimi faaliyetlerini gerçekleştir ve izle.</t>
  </si>
  <si>
    <t>Birim raporları için ön kontrol formu hazırlanması; rapor tesliminden önce çevrim içi bilgilendirme yapılması; eksik kanıtların birim bazında takip çizelgesine alınması.</t>
  </si>
  <si>
    <t>Stratejik Planlama ve Yönetim Şube Müdürlüğü; tüm harcama birimleri</t>
  </si>
  <si>
    <t>28.02.2027</t>
  </si>
  <si>
    <t>Başlamadı - Yıl sonu raporlama takvimine göre uygulanacaktır.</t>
  </si>
  <si>
    <t>SGDB.SR.04</t>
  </si>
  <si>
    <t>Bütçe Tekliflerinin Hazırlanması ve Konsolidasyonu</t>
  </si>
  <si>
    <t>Harcama birimlerinin bütçe tekliflerini gerçekçi ihtiyaç analizine dayandırmaması veya geç göndermesi nedeniyle Üniversite bütçe teklifinin sağlıklı oluşturulamaması.</t>
  </si>
  <si>
    <t>Finansal Risk</t>
  </si>
  <si>
    <t>İhtiyaçların önceliklendirilmemesi; maliyet hesaplarının güncel olmaması; birimlerin hazırlık takvimine uymaması.</t>
  </si>
  <si>
    <t>Kaynakların önceliksiz alanlara yönelmesi, kritik ihtiyaçların karşılanamaması ve bütçe hazırlık sürecinin gecikmesi.</t>
  </si>
  <si>
    <t>Bütçe hazırlama çağrısı, bütçe tavanları, birim görüşmeleri, geçmiş yıl gerçekleşmeleri ve ihtiyaç tabloları.</t>
  </si>
  <si>
    <t>Bütçe tekliflerinde gerekçe, miktar, birim maliyet ve öncelik alanlarının zorunlu hale getirilmesi; tekliflerin geçmiş yıl gerçekleşmeleriyle karşılaştırılarak kontrol edilmesi.</t>
  </si>
  <si>
    <t>Bütçe ve Performans Programı Şube Müdürlüğü; tüm harcama birimleri</t>
  </si>
  <si>
    <t>01.05.2027</t>
  </si>
  <si>
    <t>31.08.2027</t>
  </si>
  <si>
    <t>Başlamadı - Bütçe hazırlık çağrısıyla birlikte başlatılacaktır.</t>
  </si>
  <si>
    <t>SGDB.SR.05</t>
  </si>
  <si>
    <t>Bütçe Uygulama, Ödenek Aktarma ve Revize İşlemleri</t>
  </si>
  <si>
    <t>Ödenek ihtiyaçlarının zamanında öngörülememesi veya tertiplerin hatalı belirlenmesi sonucunda hizmetlerin yürütülmesinde finansman ve ödenek yetersizliği yaşanması.</t>
  </si>
  <si>
    <t>Bütçe gerçekleşmelerinin düzenli analiz edilmemesi; harcama planlarında değişikliklerin geç bildirilmesi; ekonomik kodların hatalı kullanılması.</t>
  </si>
  <si>
    <t>Ödemelerin gecikmesi, hizmetlerin aksaması, yıl sonu ödeneklerinin etkisiz kullanılması ve mevzuata aykırı işlem riski.</t>
  </si>
  <si>
    <t>Aylık bütçe takipleri, Program Bütçe sistemi, ödenek kontrolü, harcama birimleriyle yazışmalar ve yönetim raporları.</t>
  </si>
  <si>
    <t>Kritik tertipler için üç aylık ödenek ihtiyacı tahmin tablosu oluşturulması; sapma gösteren tertiplerin harcama birimleriyle birlikte değerlendirilmesi.</t>
  </si>
  <si>
    <t>Bütçe ve Performans Programı Şube Müdürlüğü; ilgili harcama birimleri</t>
  </si>
  <si>
    <t>31.12.2027</t>
  </si>
  <si>
    <t>Başlamadı - Üç aylık dönemler itibarıyla izlenecektir.</t>
  </si>
  <si>
    <t>SGDB.SR.06</t>
  </si>
  <si>
    <t>Bütçe Gerçekleşmelerinin İzlenmesi ve Raporlanması</t>
  </si>
  <si>
    <t>Bütçe gerçekleşme verilerinin sistem kayıtlarıyla uyumsuz veya hatalı raporlanması sonucunda mali yönetim kararlarının yanlış bilgiye dayanması.</t>
  </si>
  <si>
    <t>Veri aktarım hataları; rapor dönemlerinin karıştırılması; hesaplama ve sınıflandırma kontrollerinin yetersiz yapılması.</t>
  </si>
  <si>
    <t>Yönetim raporlarının güvenilirliğinin azalması, yanlış bütçe kararları alınması ve kamuoyuna hatalı bilgi sunulması.</t>
  </si>
  <si>
    <t>Program Bütçe, BKMYBS ve muhasebe kayıtları arasında karşılaştırma; üçer aylık bütçe gerçekleşme raporları; yönetici kontrolü.</t>
  </si>
  <si>
    <t>Rapor yayımlanmadan önce veri kaynakları arasında mutabakat kontrolünün standart kontrol listesiyle belgelenmesi.</t>
  </si>
  <si>
    <t>Bütçe ve Performans Programı Şube Müdürlüğü; Muhasebe, Kesin Hesap ve Raporlama Şube Müdürlüğü</t>
  </si>
  <si>
    <t>Başlamadı - Her raporlama döneminde uygulanacaktır.</t>
  </si>
  <si>
    <t>SGDB.SR.07</t>
  </si>
  <si>
    <t>Ön Mali Kontrol İşlemleri</t>
  </si>
  <si>
    <t>Ön mali kontrole gönderilen işlem dosyalarının eksik belge içermesi veya süresinde gönderilmemesi nedeniyle kontrol sürecinin gecikmesi ve mali hata riskinin artması.</t>
  </si>
  <si>
    <t>Harcama birimlerinde belge kontrolünün yapılmaması; mevzuat değişikliklerinin yeterince izlenmemesi; işlem dosyalarının son anda gönderilmesi.</t>
  </si>
  <si>
    <t>İhale, sözleşme, ödeme ve taahhüt süreçlerinin gecikmesi; mevzuata aykırı işlem yapılması ve kamu zararı oluşması.</t>
  </si>
  <si>
    <t>Ön mali kontrol yönergesi, kontrol listeleri, mevzuat incelemesi, eksik belge iade yazıları ve yönetici kontrolü.</t>
  </si>
  <si>
    <t>İşlem türü bazlı güncel belge kontrol listelerinin yayımlanması; sık karşılaşılan eksiklikler için bilgilendirme notu hazırlanması; eksik dosya istatistiklerinin altı ayda bir raporlanması.</t>
  </si>
  <si>
    <t>Raporlama ve İç Kontrol Şube Müdürlüğü; ilgili harcama birimleri</t>
  </si>
  <si>
    <t>30.09.2027</t>
  </si>
  <si>
    <t>Başlamadı - Kontrol listeleri güncellenerek uygulamaya alınacaktır.</t>
  </si>
  <si>
    <t>SGDB.SR.08</t>
  </si>
  <si>
    <t>Muhasebe Kayıt ve Ödeme İşlemleri</t>
  </si>
  <si>
    <t>Muhasebe belgelerinde eksiklik veya yanlış hesap kodu kullanılması nedeniyle kayıt ve ödeme işlemlerinin hatalı ya da gecikmeli gerçekleştirilmesi.</t>
  </si>
  <si>
    <t>Belge eksiklikleri; mevzuatın yanlış yorumlanması; yoğun iş yükü; sistemsel kontrollerin yeterince kullanılmaması.</t>
  </si>
  <si>
    <t>Hak sahiplerine ödemelerin gecikmesi, mali tabloların hatalı oluşması, düzeltme kayıtlarının artması ve kamu zararı riski.</t>
  </si>
  <si>
    <t>HYS ve BKMYBS kontrolleri, belge incelemesi, muhasebe yetkilisi kontrolü, hesap planı ve mevzuat kontrolleri.</t>
  </si>
  <si>
    <t>Sık yapılan muhasebe hatalarının analiz edilmesi; işlem türlerine göre kısa kontrol notları oluşturulması; kritik işlemlerde ikinci göz kontrolü uygulanması.</t>
  </si>
  <si>
    <t>Muhasebe, Kesin Hesap ve Raporlama Şube Müdürlüğü</t>
  </si>
  <si>
    <t>Başlamadı - Sürekli kontrol ve üç aylık hata analizi yapılacaktır.</t>
  </si>
  <si>
    <t>SGDB.SR.09</t>
  </si>
  <si>
    <t>Kesin Hesap ve Mali Tabloların Hazırlanması</t>
  </si>
  <si>
    <t>Muhasebe kayıtlarının dönem sonunda tam ve doğru kapatılmaması nedeniyle kesin hesap ve mali tabloların hatalı veya gecikmeli hazırlanması.</t>
  </si>
  <si>
    <t>Mutabakatların zamanında tamamlanmaması; hesap bakiyelerinin analiz edilmemesi; birimler arası bilgi akışının gecikmesi.</t>
  </si>
  <si>
    <t>Yasal raporlama yükümlülüklerinin aksaması, mali tabloların güvenilirliğinin azalması ve denetim bulgusu oluşması.</t>
  </si>
  <si>
    <t>Dönem sonu işlemleri kontrol listesi, hesap mutabakatları, mizan incelemeleri ve yönetici onayı.</t>
  </si>
  <si>
    <t>Dönem sonu kapanış takviminin sorumlularıyla birlikte hazırlanması; kritik hesaplar için aylık bakiye analiz çizelgesi uygulanması.</t>
  </si>
  <si>
    <t>Başlamadı - Aylık ve dönem sonu kontrollerle izlenecektir.</t>
  </si>
  <si>
    <t>SGDB.SR.10</t>
  </si>
  <si>
    <t>Kamu Alacaklarının Takip ve Tahsili</t>
  </si>
  <si>
    <t>Üniversite alacaklarının süresinde takip edilmemesi veya ilgili birimlerden gerekli bilgilerin geç gelmesi nedeniyle tahsilatların gecikmesi.</t>
  </si>
  <si>
    <t>Alacak kayıtlarının dağınık tutulması; sorumlulukların açık belirlenmemesi; vade ve zamanaşımı takibinin düzenli yapılmaması.</t>
  </si>
  <si>
    <t>Gelir kaybı, gecikme zammı ve zamanaşımı riski ile mali kaynakların etkin kullanılamaması.</t>
  </si>
  <si>
    <t>Muhasebe kayıtları, alacak takip listeleri, ilgili birimlerle yazışmalar ve dönemsel mutabakatlar.</t>
  </si>
  <si>
    <t>Alacak türü, borçlu, vade ve sorumlu birim bilgilerini içeren merkezi takip tablosunun aylık güncellenmesi; vadesi yaklaşan alacaklar için bildirim yapılması.</t>
  </si>
  <si>
    <t>Muhasebe, Kesin Hesap ve Raporlama Şube Müdürlüğü; ilgili birimler</t>
  </si>
  <si>
    <t>Başlamadı - Aylık takip tablosu üzerinden izlenecektir.</t>
  </si>
  <si>
    <t>SGDB.SR.11</t>
  </si>
  <si>
    <t>Birim Kamu İç Kontrol Standartlarına Uyum Eylem Planlarının Koordinasyonu</t>
  </si>
  <si>
    <t>Harcama birimlerince eylem planı ve izleme bilgilerinin eksik, farklı formatlarda veya geç gönderilmesi nedeniyle Üniversite iç kontrol çalışmalarında uygulama birliğinin sağlanamaması.</t>
  </si>
  <si>
    <t>Uygulamanın ilk defa yürütülmesi; birimlerde bilgi ve deneyim eksikliği; kanıt ve raporlama standartlarının yeterince anlaşılmaması.</t>
  </si>
  <si>
    <t>Eylem planlarının uygulanabilirliğinin azalması, izleme ve konsolidasyonun gecikmesi ve iç kontrol sisteminin etkinliğinin düşmesi.</t>
  </si>
  <si>
    <t>Usul ve esaslar, boş şablonlar, örnek doldurulmuş belgeler, soru-cevap rehberi ve Başkanlık koordinasyonu.</t>
  </si>
  <si>
    <t>Birimlere başlangıç bilgilendirmesi yapılması; sık sorulan soruların güncellenmesi; teslim edilen planların standart ön kontrol formuyla incelenmesi ve birimlere geri bildirim verilmesi.</t>
  </si>
  <si>
    <t>Raporlama ve İç Kontrol Şube Müdürlüğü; tüm harcama birimleri</t>
  </si>
  <si>
    <t>Başlamadı - Usul ve esasların yürürlüğe girmesini takiben başlatılacaktır.</t>
  </si>
  <si>
    <t>SGDB.SR.12</t>
  </si>
  <si>
    <t>Birim Risk Yönetimi Çalışmalarının Koordinasyonu</t>
  </si>
  <si>
    <t>Birim risklerinin süreçlerle ilişkilendirilmeden, neden-sonuç bağı kurulmadan veya güncel olmayan bilgilerle belirlenmesi nedeniyle risk planlarının etkisiz kalması.</t>
  </si>
  <si>
    <t>Risk yönetimi konusunda deneyim eksikliği; süreç envanterlerinin güncel olmaması; risk puanlamasının farklı yorumlanması.</t>
  </si>
  <si>
    <t>Öncelikli risklerin gözden kaçması, kaynakların etkisiz kullanılması ve kontrol tedbirlerinin riskleri azaltamaması.</t>
  </si>
  <si>
    <t>Birim Risk Kontrol Eylem Planı Hazırlama Rehberi, plan şablonu, risk bildirim formu ve Başkanlık rehberliği.</t>
  </si>
  <si>
    <t>Risk belirleme ve puanlama eğitimi verilmesi; örnek doldurulmuş SGDB planının yayımlanması; birim planlarının ilk yıl içerik ve puanlama yönünden ön incelemeye tabi tutulması.</t>
  </si>
  <si>
    <t>Raporlama ve İç Kontrol Şube Müdürlüğü; birim iç kontrol ve risk koordinatörleri</t>
  </si>
  <si>
    <t>Başlamadı - Birim planı hazırlık takvimiyle birlikte yürütülecektir.</t>
  </si>
  <si>
    <t>SGDB.SR.13</t>
  </si>
  <si>
    <t>Mali ve Yönetim Bilgi Sistemlerinin Kullanımı</t>
  </si>
  <si>
    <t>Kullanılan bilgi sistemlerinde kesinti, yetkilendirme hatası veya veri kaybı yaşanması nedeniyle mali hizmetlerin zamanında ve güvenli biçimde yürütülememesi.</t>
  </si>
  <si>
    <t>Teknolojik Risk</t>
  </si>
  <si>
    <t>Merkezi sistem bağımlılığı; kullanıcı yetkilerinin güncel tutulmaması; internet veya altyapı kesintileri; yedekleme kanıtlarının birimde bulunmaması.</t>
  </si>
  <si>
    <t>Ödeme, raporlama ve bütçe işlemlerinin aksaması; veri kaybı veya yetkisiz erişim; hizmet sürekliliğinin bozulması.</t>
  </si>
  <si>
    <t>Kullanıcı yetkilendirme prosedürleri, merkezi sistem kontrolleri, Bilgi İşlem Daire Başkanlığı desteği ve ÜBYS kayıtları.</t>
  </si>
  <si>
    <t>Kullanıcı yetkilerinin altı ayda bir gözden geçirilmesi; sistem kesintisi durumunda uygulanacak iş sürekliliği adımlarının yazılı hale getirilmesi; yedekleme ve süreklilik kanıtlarının dosyalanması.</t>
  </si>
  <si>
    <t>Tüm şube müdürlükleri; Bilgi İşlem Daire Başkanlığı</t>
  </si>
  <si>
    <t>Başlamadı - Yetki kontrolü altı aylık dönemlerde yapılacaktır.</t>
  </si>
  <si>
    <t>SGDB.SR.14</t>
  </si>
  <si>
    <t>Görev Dağılımı ve Faaliyetlerin Sürekliliği</t>
  </si>
  <si>
    <t>Kritik işlemlerin sınırlı sayıda personel tarafından yürütülmesi nedeniyle izin, ayrılma veya yoğun iş yükü durumunda hizmetlerin aksaması ve hata riskinin artması.</t>
  </si>
  <si>
    <t>Personel sayısının yetersizliği; görevlerin uzmanlaşmış kişilere bağımlı olması; yedekleme ve vekâlet düzeninin güncel tutulmaması.</t>
  </si>
  <si>
    <t>Süreçlerin gecikmesi, görevler ayrılığının zayıflaması, işlem hataları ve kurumsal bilgi kaybı.</t>
  </si>
  <si>
    <t>Görev tanımları, iş dağılımı, ÜBYS vekâlet modülü, izin planlaması ve yönetici kontrolleri.</t>
  </si>
  <si>
    <t>Kritik görevler için yedek personel belirlenmesi; görev devir ve işbaşı eğitim planının oluşturulması; görev dağılımlarının altı ayda bir gözden geçirilmesi.</t>
  </si>
  <si>
    <t>Daire Başkanı; tüm şube müdürlükleri</t>
  </si>
  <si>
    <t>Başlamadı - Sürekli izleme ve altı aylık gözden geçirme yapılacaktır.</t>
  </si>
  <si>
    <t>SGDB.SR.15</t>
  </si>
  <si>
    <t>Kayıt, Dosyalama ve Kanıt Yönetimi</t>
  </si>
  <si>
    <t>İç kontrol, bütçe, raporlama ve risk yönetimine ilişkin kanıtların farklı ortamlarda tutulması nedeniyle belgelere zamanında ulaşılamaması veya kayıt bütünlüğünün bozulması.</t>
  </si>
  <si>
    <t>Ortak klasör yapısının bulunmaması; standart dosya planının farklı uygulanması; elektronik ve fiziki belgelerin ilişkilendirilmemesi.</t>
  </si>
  <si>
    <t>İzleme, denetim ve raporlama çalışmalarının gecikmesi; kanıtların doğrulanamaması ve kurumsal hafızanın zayıflaması.</t>
  </si>
  <si>
    <t>ÜBYS, standart dosya planı, birim arşivi ve şube bazlı elektronik klasörler.</t>
  </si>
  <si>
    <t>İç kontrol ve risk yönetimi için ortak elektronik kanıt klasör yapısının oluşturulması; dosya isimlendirme ve versiyon kurallarının belirlenmesi.</t>
  </si>
  <si>
    <t>Raporlama ve İç Kontrol Şube Müdürlüğü; tüm şube müdürlükleri</t>
  </si>
  <si>
    <t>31.03.2027</t>
  </si>
  <si>
    <t>Başlamadı - Ortak klasör yapısı yılın ilk çeyreğinde kurulacaktır.</t>
  </si>
  <si>
    <t>SGDB.SR.16</t>
  </si>
  <si>
    <t>Mali Mevzuatın İzlenmesi ve Uygulanması</t>
  </si>
  <si>
    <t>Mali mevzuat değişikliklerinin zamanında izlenmemesi veya personele duyurulmaması sonucunda güncel olmayan düzenlemelere göre işlem yapılması.</t>
  </si>
  <si>
    <t>Mevzuatın sık değişmesi; sorumlulukların dağınık olması; değişikliklerin süreç ve kontrol listelerine zamanında yansıtılmaması.</t>
  </si>
  <si>
    <t>Hatalı mali işlem, idari yaptırım, denetim bulgusu, kamu zararı ve kurumsal itibar kaybı.</t>
  </si>
  <si>
    <t>Resmî Gazete ve Bakanlık duyurularının takibi, hizmet içi bilgilendirmeler, yazılı görüşler ve yönetici kontrolleri.</t>
  </si>
  <si>
    <t>Şube bazlı mevzuat takip sorumlularının belirlenmesi; önemli değişikliklerin kısa bilgi notuyla personele duyurulması; kontrol listelerinin değişiklik sonrasında güncellenmesi.</t>
  </si>
  <si>
    <t>Tüm şube müdürlükleri; Daire Başkanı</t>
  </si>
  <si>
    <t>Başlamadı - Mevzuat değişiklikleri sürekli izlenecektir.</t>
  </si>
  <si>
    <t>Birim İç Kontrol ve Risk Koordinatörü</t>
  </si>
  <si>
    <t>Harcama Yetkilisi</t>
  </si>
  <si>
    <t>İmza / Tarih
…. / …. / 2027</t>
  </si>
  <si>
    <r>
      <t xml:space="preserve">DOĞAL RİSK ETKİ PUANI
</t>
    </r>
    <r>
      <rPr>
        <b/>
        <sz val="5"/>
        <color theme="1"/>
        <rFont val="Verdana"/>
        <family val="2"/>
        <charset val="162"/>
      </rPr>
      <t>(1'den 5'e)
(5:Çok Yüksek
1:Çok Düşük)</t>
    </r>
  </si>
  <si>
    <r>
      <t xml:space="preserve">DOĞAL RİSK OLASILIK PUANI
</t>
    </r>
    <r>
      <rPr>
        <b/>
        <sz val="5"/>
        <color theme="1"/>
        <rFont val="Verdana"/>
        <family val="2"/>
        <charset val="162"/>
      </rPr>
      <t>(1'den 5'e)
(5:Neredeyse Kesin
1:Çok Zayıf Olasılık)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</si>
</sst>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10" x14ac:knownFonts="1">
    <font>
      <sz val="11"/>
      <color theme="1"/>
      <name val="Calibri"/>
    </font>
    <font>
      <b/>
      <sz val="8"/>
      <color rgb="FFFF0000"/>
      <name val="Verdana"/>
    </font>
    <font>
      <sz val="8"/>
      <color theme="1"/>
      <name val="Verdana"/>
    </font>
    <font>
      <b/>
      <sz val="8"/>
      <color theme="1"/>
      <name val="Arial"/>
    </font>
    <font>
      <sz val="8"/>
      <color theme="1"/>
      <name val="Arial"/>
    </font>
    <font>
      <b/>
      <sz val="14"/>
      <color theme="1"/>
      <name val="Arial"/>
    </font>
    <font>
      <b/>
      <sz val="9"/>
      <color rgb="FF9C0006"/>
      <name val="Arial"/>
    </font>
    <font>
      <b/>
      <sz val="10"/>
      <color rgb="FFFF0000"/>
      <name val="Arial"/>
    </font>
    <font>
      <b/>
      <sz val="8"/>
      <color theme="1"/>
      <name val="Verdana"/>
      <family val="2"/>
      <charset val="162"/>
    </font>
    <font>
      <b/>
      <sz val="5"/>
      <color theme="1"/>
      <name val="Verdana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E3DFEB"/>
      </patternFill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rgb="FFBEBEBE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vertical="center" wrapText="1"/>
    </xf>
    <xf numFmtId="0" fontId="1" fillId="3" borderId="24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8" xfId="0" applyFont="1" applyFill="1" applyBorder="1" applyAlignment="1">
      <alignment vertical="top" wrapText="1"/>
    </xf>
    <xf numFmtId="0" fontId="1" fillId="3" borderId="22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 wrapText="1"/>
    </xf>
    <xf numFmtId="164" fontId="4" fillId="0" borderId="5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15" xfId="0" applyNumberFormat="1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center" vertical="top" wrapText="1"/>
    </xf>
    <xf numFmtId="1" fontId="4" fillId="0" borderId="16" xfId="0" applyNumberFormat="1" applyFont="1" applyBorder="1" applyAlignment="1">
      <alignment horizontal="center" vertical="top" wrapText="1"/>
    </xf>
    <xf numFmtId="165" fontId="4" fillId="0" borderId="5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 wrapText="1"/>
    </xf>
    <xf numFmtId="165" fontId="4" fillId="0" borderId="15" xfId="0" applyNumberFormat="1" applyFont="1" applyBorder="1" applyAlignment="1">
      <alignment horizontal="center" vertical="top" wrapText="1"/>
    </xf>
    <xf numFmtId="165" fontId="4" fillId="0" borderId="16" xfId="0" applyNumberFormat="1" applyFont="1" applyBorder="1" applyAlignment="1">
      <alignment horizontal="center" vertical="top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0" borderId="0" xfId="0" applyFont="1"/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5">
    <dxf>
      <font>
        <b/>
        <color rgb="FF9C0006"/>
      </font>
      <fill>
        <patternFill>
          <bgColor rgb="FFFFC7CE"/>
        </patternFill>
      </fill>
    </dxf>
    <dxf>
      <font>
        <b/>
        <color rgb="FFC65911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006100"/>
      </font>
      <fill>
        <patternFill>
          <bgColor rgb="FFC6EF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C65911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006100"/>
      </font>
      <fill>
        <patternFill>
          <bgColor rgb="FFC6EFCE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b/>
        <color rgb="FFC65911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353786</xdr:colOff>
      <xdr:row>0</xdr:row>
      <xdr:rowOff>81642</xdr:rowOff>
    </xdr:from>
    <xdr:to>
      <xdr:col>2</xdr:col>
      <xdr:colOff>231454</xdr:colOff>
      <xdr:row>0</xdr:row>
      <xdr:rowOff>729342</xdr:rowOff>
    </xdr:to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zoomScale="160" zoomScaleNormal="160" workbookViewId="0">
      <selection activeCell="D7" sqref="D7"/>
    </sheetView>
  </sheetViews>
  <sheetFormatPr defaultRowHeight="10.5" x14ac:dyDescent="0.15"/>
  <cols>
    <col min="1" max="1" width="6.28515625" style="2" customWidth="1"/>
    <col min="2" max="2" width="12.5703125" style="1" customWidth="1"/>
    <col min="3" max="3" width="32" style="1" customWidth="1"/>
    <col min="4" max="4" width="27.85546875" style="1" customWidth="1"/>
    <col min="5" max="5" width="10" style="1" customWidth="1"/>
    <col min="6" max="6" width="27.140625" style="1" customWidth="1"/>
    <col min="7" max="7" width="29.28515625" style="1" customWidth="1"/>
    <col min="8" max="8" width="15.7109375" style="1" customWidth="1"/>
    <col min="9" max="9" width="14.85546875" style="1" customWidth="1"/>
    <col min="10" max="10" width="11.7109375" style="1" customWidth="1"/>
    <col min="11" max="11" width="26.140625" style="1" customWidth="1"/>
    <col min="12" max="12" width="17.85546875" style="1" customWidth="1"/>
    <col min="13" max="13" width="11" style="1" customWidth="1"/>
    <col min="14" max="14" width="11.5703125" style="1" customWidth="1"/>
    <col min="15" max="16" width="36" style="1" customWidth="1"/>
    <col min="17" max="17" width="30" style="1" customWidth="1"/>
    <col min="18" max="18" width="11.42578125" style="1" customWidth="1"/>
    <col min="19" max="19" width="12.5703125" style="1" customWidth="1"/>
    <col min="20" max="20" width="35.140625" style="1" customWidth="1"/>
    <col min="21" max="16384" width="9.140625" style="1"/>
  </cols>
  <sheetData>
    <row r="1" spans="1:20" ht="57.95" customHeight="1" x14ac:dyDescent="0.15">
      <c r="A1" s="39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1"/>
    </row>
    <row r="2" spans="1:20" ht="33.950000000000003" customHeight="1" thickBot="1" x14ac:dyDescent="0.2">
      <c r="A2" s="42" t="s">
        <v>20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</row>
    <row r="3" spans="1:20" s="50" customFormat="1" ht="44.25" customHeight="1" thickBot="1" x14ac:dyDescent="0.2">
      <c r="A3" s="45" t="s">
        <v>0</v>
      </c>
      <c r="B3" s="46" t="s">
        <v>1</v>
      </c>
      <c r="C3" s="46" t="s">
        <v>2</v>
      </c>
      <c r="D3" s="46" t="s">
        <v>3</v>
      </c>
      <c r="E3" s="46" t="s">
        <v>4</v>
      </c>
      <c r="F3" s="46" t="s">
        <v>5</v>
      </c>
      <c r="G3" s="46" t="s">
        <v>6</v>
      </c>
      <c r="H3" s="46" t="s">
        <v>184</v>
      </c>
      <c r="I3" s="46" t="s">
        <v>185</v>
      </c>
      <c r="J3" s="46" t="s">
        <v>7</v>
      </c>
      <c r="K3" s="46" t="s">
        <v>8</v>
      </c>
      <c r="L3" s="46" t="s">
        <v>9</v>
      </c>
      <c r="M3" s="46" t="s">
        <v>10</v>
      </c>
      <c r="N3" s="46" t="s">
        <v>11</v>
      </c>
      <c r="O3" s="46" t="s">
        <v>12</v>
      </c>
      <c r="P3" s="46" t="s">
        <v>13</v>
      </c>
      <c r="Q3" s="46" t="s">
        <v>14</v>
      </c>
      <c r="R3" s="47" t="s">
        <v>15</v>
      </c>
      <c r="S3" s="48"/>
      <c r="T3" s="49" t="s">
        <v>16</v>
      </c>
    </row>
    <row r="4" spans="1:20" s="50" customFormat="1" ht="54.75" customHeight="1" thickBot="1" x14ac:dyDescent="0.2">
      <c r="A4" s="51"/>
      <c r="B4" s="52"/>
      <c r="C4" s="52"/>
      <c r="D4" s="52"/>
      <c r="E4" s="52"/>
      <c r="F4" s="52"/>
      <c r="G4" s="52"/>
      <c r="H4" s="52"/>
      <c r="I4" s="52"/>
      <c r="J4" s="52"/>
      <c r="K4" s="53"/>
      <c r="L4" s="53"/>
      <c r="M4" s="52"/>
      <c r="N4" s="52"/>
      <c r="O4" s="52"/>
      <c r="P4" s="52"/>
      <c r="Q4" s="52"/>
      <c r="R4" s="54" t="s">
        <v>17</v>
      </c>
      <c r="S4" s="54" t="s">
        <v>18</v>
      </c>
      <c r="T4" s="55"/>
    </row>
    <row r="5" spans="1:20" ht="117.95" customHeight="1" x14ac:dyDescent="0.15">
      <c r="A5" s="15">
        <v>1</v>
      </c>
      <c r="B5" s="17" t="s">
        <v>21</v>
      </c>
      <c r="C5" s="16" t="s">
        <v>22</v>
      </c>
      <c r="D5" s="16" t="s">
        <v>23</v>
      </c>
      <c r="E5" s="17" t="s">
        <v>24</v>
      </c>
      <c r="F5" s="16" t="s">
        <v>25</v>
      </c>
      <c r="G5" s="16" t="s">
        <v>26</v>
      </c>
      <c r="H5" s="17">
        <v>4</v>
      </c>
      <c r="I5" s="17">
        <v>4</v>
      </c>
      <c r="J5" s="30">
        <f>IF(OR(H5="",I5=""),"",H5*I5)</f>
        <v>16</v>
      </c>
      <c r="K5" s="16" t="s">
        <v>27</v>
      </c>
      <c r="L5" s="32">
        <v>0.4</v>
      </c>
      <c r="M5" s="32">
        <f>IF(OR(J5="",L5=""),"",J5*L5)</f>
        <v>6.4</v>
      </c>
      <c r="N5" s="17" t="str">
        <f>IF(M5="","",IF(M5&lt;3,"Çok Düşük",IF(M5&lt;6,"Düşük",IF(M5&lt;12,"Orta",IF(M5&lt;20,"Yüksek","Çok Yüksek")))))</f>
        <v>Orta</v>
      </c>
      <c r="O5" s="17" t="s">
        <v>28</v>
      </c>
      <c r="P5" s="16" t="s">
        <v>29</v>
      </c>
      <c r="Q5" s="16" t="s">
        <v>30</v>
      </c>
      <c r="R5" s="27" t="s">
        <v>31</v>
      </c>
      <c r="S5" s="27" t="s">
        <v>32</v>
      </c>
      <c r="T5" s="16" t="s">
        <v>33</v>
      </c>
    </row>
    <row r="6" spans="1:20" ht="117.95" customHeight="1" x14ac:dyDescent="0.15">
      <c r="A6" s="18">
        <v>2</v>
      </c>
      <c r="B6" s="20" t="s">
        <v>34</v>
      </c>
      <c r="C6" s="19" t="s">
        <v>35</v>
      </c>
      <c r="D6" s="19" t="s">
        <v>36</v>
      </c>
      <c r="E6" s="17" t="s">
        <v>37</v>
      </c>
      <c r="F6" s="19" t="s">
        <v>38</v>
      </c>
      <c r="G6" s="19" t="s">
        <v>39</v>
      </c>
      <c r="H6" s="20">
        <v>4</v>
      </c>
      <c r="I6" s="20">
        <v>3</v>
      </c>
      <c r="J6" s="30">
        <f t="shared" ref="J6:J20" si="0">IF(OR(H6="",I6=""),"",H6*I6)</f>
        <v>12</v>
      </c>
      <c r="K6" s="19" t="s">
        <v>40</v>
      </c>
      <c r="L6" s="33">
        <v>0.4</v>
      </c>
      <c r="M6" s="32">
        <f t="shared" ref="M6:M20" si="1">IF(OR(J6="",L6=""),"",J6*L6)</f>
        <v>4.8000000000000007</v>
      </c>
      <c r="N6" s="17" t="str">
        <f>IF(M6="","",IF(M6&lt;3,"Çok Düşük",IF(M6&lt;6,"Düşük",IF(M6&lt;12,"Orta",IF(M6&lt;20,"Yüksek","Çok Yüksek")))))</f>
        <v>Düşük</v>
      </c>
      <c r="O6" s="20" t="s">
        <v>41</v>
      </c>
      <c r="P6" s="19" t="s">
        <v>42</v>
      </c>
      <c r="Q6" s="19" t="s">
        <v>43</v>
      </c>
      <c r="R6" s="28" t="s">
        <v>44</v>
      </c>
      <c r="S6" s="28" t="s">
        <v>45</v>
      </c>
      <c r="T6" s="19" t="s">
        <v>46</v>
      </c>
    </row>
    <row r="7" spans="1:20" ht="117.95" customHeight="1" x14ac:dyDescent="0.15">
      <c r="A7" s="18">
        <v>3</v>
      </c>
      <c r="B7" s="20" t="s">
        <v>47</v>
      </c>
      <c r="C7" s="19" t="s">
        <v>48</v>
      </c>
      <c r="D7" s="19" t="s">
        <v>49</v>
      </c>
      <c r="E7" s="17" t="s">
        <v>24</v>
      </c>
      <c r="F7" s="19" t="s">
        <v>50</v>
      </c>
      <c r="G7" s="19" t="s">
        <v>51</v>
      </c>
      <c r="H7" s="20">
        <v>4</v>
      </c>
      <c r="I7" s="20">
        <v>4</v>
      </c>
      <c r="J7" s="30">
        <f t="shared" si="0"/>
        <v>16</v>
      </c>
      <c r="K7" s="19" t="s">
        <v>52</v>
      </c>
      <c r="L7" s="33">
        <v>0.8</v>
      </c>
      <c r="M7" s="32">
        <f t="shared" si="1"/>
        <v>12.8</v>
      </c>
      <c r="N7" s="17" t="str">
        <f t="shared" ref="N7:N20" si="2">IF(M7="","",IF(M7&lt;3,"Çok Düşük",IF(M7&lt;6,"Düşük",IF(M7&lt;12,"Orta",IF(M7&lt;20,"Yüksek","Çok Yüksek")))))</f>
        <v>Yüksek</v>
      </c>
      <c r="O7" s="20" t="s">
        <v>53</v>
      </c>
      <c r="P7" s="19" t="s">
        <v>54</v>
      </c>
      <c r="Q7" s="19" t="s">
        <v>55</v>
      </c>
      <c r="R7" s="28" t="s">
        <v>31</v>
      </c>
      <c r="S7" s="28" t="s">
        <v>56</v>
      </c>
      <c r="T7" s="19" t="s">
        <v>57</v>
      </c>
    </row>
    <row r="8" spans="1:20" ht="117.95" customHeight="1" x14ac:dyDescent="0.15">
      <c r="A8" s="18">
        <v>4</v>
      </c>
      <c r="B8" s="20" t="s">
        <v>58</v>
      </c>
      <c r="C8" s="19" t="s">
        <v>59</v>
      </c>
      <c r="D8" s="19" t="s">
        <v>60</v>
      </c>
      <c r="E8" s="17" t="s">
        <v>61</v>
      </c>
      <c r="F8" s="19" t="s">
        <v>62</v>
      </c>
      <c r="G8" s="19" t="s">
        <v>63</v>
      </c>
      <c r="H8" s="20">
        <v>5</v>
      </c>
      <c r="I8" s="20">
        <v>4</v>
      </c>
      <c r="J8" s="30">
        <f t="shared" si="0"/>
        <v>20</v>
      </c>
      <c r="K8" s="19" t="s">
        <v>64</v>
      </c>
      <c r="L8" s="33">
        <v>0.4</v>
      </c>
      <c r="M8" s="32">
        <f t="shared" si="1"/>
        <v>8</v>
      </c>
      <c r="N8" s="17" t="str">
        <f t="shared" si="2"/>
        <v>Orta</v>
      </c>
      <c r="O8" s="20" t="s">
        <v>28</v>
      </c>
      <c r="P8" s="19" t="s">
        <v>65</v>
      </c>
      <c r="Q8" s="19" t="s">
        <v>66</v>
      </c>
      <c r="R8" s="28" t="s">
        <v>67</v>
      </c>
      <c r="S8" s="28" t="s">
        <v>68</v>
      </c>
      <c r="T8" s="19" t="s">
        <v>69</v>
      </c>
    </row>
    <row r="9" spans="1:20" ht="117.95" customHeight="1" x14ac:dyDescent="0.15">
      <c r="A9" s="18">
        <v>5</v>
      </c>
      <c r="B9" s="20" t="s">
        <v>70</v>
      </c>
      <c r="C9" s="19" t="s">
        <v>71</v>
      </c>
      <c r="D9" s="19" t="s">
        <v>72</v>
      </c>
      <c r="E9" s="25" t="s">
        <v>61</v>
      </c>
      <c r="F9" s="19" t="s">
        <v>73</v>
      </c>
      <c r="G9" s="19" t="s">
        <v>74</v>
      </c>
      <c r="H9" s="20">
        <v>5</v>
      </c>
      <c r="I9" s="20">
        <v>3</v>
      </c>
      <c r="J9" s="30">
        <f t="shared" si="0"/>
        <v>15</v>
      </c>
      <c r="K9" s="19" t="s">
        <v>75</v>
      </c>
      <c r="L9" s="33">
        <v>0.4</v>
      </c>
      <c r="M9" s="32">
        <f t="shared" si="1"/>
        <v>6</v>
      </c>
      <c r="N9" s="17" t="str">
        <f t="shared" si="2"/>
        <v>Orta</v>
      </c>
      <c r="O9" s="20" t="s">
        <v>28</v>
      </c>
      <c r="P9" s="19" t="s">
        <v>76</v>
      </c>
      <c r="Q9" s="19" t="s">
        <v>77</v>
      </c>
      <c r="R9" s="28" t="s">
        <v>31</v>
      </c>
      <c r="S9" s="28" t="s">
        <v>78</v>
      </c>
      <c r="T9" s="19" t="s">
        <v>79</v>
      </c>
    </row>
    <row r="10" spans="1:20" ht="117.95" customHeight="1" x14ac:dyDescent="0.15">
      <c r="A10" s="18">
        <v>6</v>
      </c>
      <c r="B10" s="20" t="s">
        <v>80</v>
      </c>
      <c r="C10" s="19" t="s">
        <v>81</v>
      </c>
      <c r="D10" s="19" t="s">
        <v>82</v>
      </c>
      <c r="E10" s="25" t="s">
        <v>24</v>
      </c>
      <c r="F10" s="19" t="s">
        <v>83</v>
      </c>
      <c r="G10" s="19" t="s">
        <v>84</v>
      </c>
      <c r="H10" s="20">
        <v>4</v>
      </c>
      <c r="I10" s="20">
        <v>3</v>
      </c>
      <c r="J10" s="30">
        <f t="shared" si="0"/>
        <v>12</v>
      </c>
      <c r="K10" s="19" t="s">
        <v>85</v>
      </c>
      <c r="L10" s="33">
        <v>0.1</v>
      </c>
      <c r="M10" s="32">
        <f t="shared" si="1"/>
        <v>1.2000000000000002</v>
      </c>
      <c r="N10" s="17" t="str">
        <f t="shared" si="2"/>
        <v>Çok Düşük</v>
      </c>
      <c r="O10" s="20" t="s">
        <v>41</v>
      </c>
      <c r="P10" s="19" t="s">
        <v>86</v>
      </c>
      <c r="Q10" s="19" t="s">
        <v>87</v>
      </c>
      <c r="R10" s="28" t="s">
        <v>31</v>
      </c>
      <c r="S10" s="28" t="s">
        <v>78</v>
      </c>
      <c r="T10" s="19" t="s">
        <v>88</v>
      </c>
    </row>
    <row r="11" spans="1:20" ht="117.95" customHeight="1" x14ac:dyDescent="0.15">
      <c r="A11" s="18">
        <v>7</v>
      </c>
      <c r="B11" s="20" t="s">
        <v>89</v>
      </c>
      <c r="C11" s="19" t="s">
        <v>90</v>
      </c>
      <c r="D11" s="19" t="s">
        <v>91</v>
      </c>
      <c r="E11" s="25" t="s">
        <v>37</v>
      </c>
      <c r="F11" s="19" t="s">
        <v>92</v>
      </c>
      <c r="G11" s="19" t="s">
        <v>93</v>
      </c>
      <c r="H11" s="20">
        <v>5</v>
      </c>
      <c r="I11" s="20">
        <v>4</v>
      </c>
      <c r="J11" s="30">
        <f t="shared" si="0"/>
        <v>20</v>
      </c>
      <c r="K11" s="19" t="s">
        <v>94</v>
      </c>
      <c r="L11" s="33">
        <v>0.8</v>
      </c>
      <c r="M11" s="32">
        <f t="shared" si="1"/>
        <v>16</v>
      </c>
      <c r="N11" s="17" t="str">
        <f t="shared" si="2"/>
        <v>Yüksek</v>
      </c>
      <c r="O11" s="20" t="s">
        <v>53</v>
      </c>
      <c r="P11" s="19" t="s">
        <v>95</v>
      </c>
      <c r="Q11" s="19" t="s">
        <v>96</v>
      </c>
      <c r="R11" s="28" t="s">
        <v>31</v>
      </c>
      <c r="S11" s="28" t="s">
        <v>97</v>
      </c>
      <c r="T11" s="19" t="s">
        <v>98</v>
      </c>
    </row>
    <row r="12" spans="1:20" ht="117.95" customHeight="1" x14ac:dyDescent="0.15">
      <c r="A12" s="18">
        <v>8</v>
      </c>
      <c r="B12" s="20" t="s">
        <v>99</v>
      </c>
      <c r="C12" s="19" t="s">
        <v>100</v>
      </c>
      <c r="D12" s="19" t="s">
        <v>101</v>
      </c>
      <c r="E12" s="25" t="s">
        <v>37</v>
      </c>
      <c r="F12" s="19" t="s">
        <v>102</v>
      </c>
      <c r="G12" s="19" t="s">
        <v>103</v>
      </c>
      <c r="H12" s="20">
        <v>5</v>
      </c>
      <c r="I12" s="20">
        <v>3</v>
      </c>
      <c r="J12" s="30">
        <f t="shared" si="0"/>
        <v>15</v>
      </c>
      <c r="K12" s="19" t="s">
        <v>104</v>
      </c>
      <c r="L12" s="33">
        <v>0.4</v>
      </c>
      <c r="M12" s="32">
        <f t="shared" si="1"/>
        <v>6</v>
      </c>
      <c r="N12" s="17" t="str">
        <f t="shared" si="2"/>
        <v>Orta</v>
      </c>
      <c r="O12" s="20" t="s">
        <v>28</v>
      </c>
      <c r="P12" s="19" t="s">
        <v>105</v>
      </c>
      <c r="Q12" s="19" t="s">
        <v>106</v>
      </c>
      <c r="R12" s="28" t="s">
        <v>31</v>
      </c>
      <c r="S12" s="28" t="s">
        <v>78</v>
      </c>
      <c r="T12" s="19" t="s">
        <v>107</v>
      </c>
    </row>
    <row r="13" spans="1:20" ht="117.95" customHeight="1" x14ac:dyDescent="0.15">
      <c r="A13" s="18">
        <v>9</v>
      </c>
      <c r="B13" s="20" t="s">
        <v>108</v>
      </c>
      <c r="C13" s="19" t="s">
        <v>109</v>
      </c>
      <c r="D13" s="19" t="s">
        <v>110</v>
      </c>
      <c r="E13" s="25" t="s">
        <v>61</v>
      </c>
      <c r="F13" s="19" t="s">
        <v>111</v>
      </c>
      <c r="G13" s="19" t="s">
        <v>112</v>
      </c>
      <c r="H13" s="20">
        <v>5</v>
      </c>
      <c r="I13" s="20">
        <v>3</v>
      </c>
      <c r="J13" s="30">
        <f t="shared" si="0"/>
        <v>15</v>
      </c>
      <c r="K13" s="19" t="s">
        <v>113</v>
      </c>
      <c r="L13" s="33">
        <v>0.4</v>
      </c>
      <c r="M13" s="32">
        <f t="shared" si="1"/>
        <v>6</v>
      </c>
      <c r="N13" s="17" t="str">
        <f t="shared" si="2"/>
        <v>Orta</v>
      </c>
      <c r="O13" s="20" t="s">
        <v>28</v>
      </c>
      <c r="P13" s="19" t="s">
        <v>114</v>
      </c>
      <c r="Q13" s="19" t="s">
        <v>106</v>
      </c>
      <c r="R13" s="28" t="s">
        <v>31</v>
      </c>
      <c r="S13" s="28" t="s">
        <v>78</v>
      </c>
      <c r="T13" s="19" t="s">
        <v>115</v>
      </c>
    </row>
    <row r="14" spans="1:20" ht="117.95" customHeight="1" x14ac:dyDescent="0.15">
      <c r="A14" s="18">
        <v>10</v>
      </c>
      <c r="B14" s="20" t="s">
        <v>116</v>
      </c>
      <c r="C14" s="19" t="s">
        <v>117</v>
      </c>
      <c r="D14" s="19" t="s">
        <v>118</v>
      </c>
      <c r="E14" s="25" t="s">
        <v>61</v>
      </c>
      <c r="F14" s="19" t="s">
        <v>119</v>
      </c>
      <c r="G14" s="19" t="s">
        <v>120</v>
      </c>
      <c r="H14" s="20">
        <v>4</v>
      </c>
      <c r="I14" s="20">
        <v>3</v>
      </c>
      <c r="J14" s="30">
        <f t="shared" si="0"/>
        <v>12</v>
      </c>
      <c r="K14" s="19" t="s">
        <v>121</v>
      </c>
      <c r="L14" s="33">
        <v>0.4</v>
      </c>
      <c r="M14" s="32">
        <f t="shared" si="1"/>
        <v>4.8000000000000007</v>
      </c>
      <c r="N14" s="17" t="str">
        <f t="shared" si="2"/>
        <v>Düşük</v>
      </c>
      <c r="O14" s="20" t="s">
        <v>41</v>
      </c>
      <c r="P14" s="19" t="s">
        <v>122</v>
      </c>
      <c r="Q14" s="19" t="s">
        <v>123</v>
      </c>
      <c r="R14" s="28" t="s">
        <v>31</v>
      </c>
      <c r="S14" s="28" t="s">
        <v>78</v>
      </c>
      <c r="T14" s="19" t="s">
        <v>124</v>
      </c>
    </row>
    <row r="15" spans="1:20" ht="117.95" customHeight="1" x14ac:dyDescent="0.15">
      <c r="A15" s="18">
        <v>11</v>
      </c>
      <c r="B15" s="20" t="s">
        <v>125</v>
      </c>
      <c r="C15" s="19" t="s">
        <v>126</v>
      </c>
      <c r="D15" s="19" t="s">
        <v>127</v>
      </c>
      <c r="E15" s="25" t="s">
        <v>24</v>
      </c>
      <c r="F15" s="19" t="s">
        <v>128</v>
      </c>
      <c r="G15" s="19" t="s">
        <v>129</v>
      </c>
      <c r="H15" s="20">
        <v>4</v>
      </c>
      <c r="I15" s="20">
        <v>4</v>
      </c>
      <c r="J15" s="30">
        <f t="shared" si="0"/>
        <v>16</v>
      </c>
      <c r="K15" s="19" t="s">
        <v>130</v>
      </c>
      <c r="L15" s="33">
        <v>0.8</v>
      </c>
      <c r="M15" s="32">
        <f t="shared" si="1"/>
        <v>12.8</v>
      </c>
      <c r="N15" s="17" t="str">
        <f t="shared" si="2"/>
        <v>Yüksek</v>
      </c>
      <c r="O15" s="20" t="s">
        <v>53</v>
      </c>
      <c r="P15" s="19" t="s">
        <v>131</v>
      </c>
      <c r="Q15" s="19" t="s">
        <v>132</v>
      </c>
      <c r="R15" s="28" t="s">
        <v>31</v>
      </c>
      <c r="S15" s="28" t="s">
        <v>32</v>
      </c>
      <c r="T15" s="19" t="s">
        <v>133</v>
      </c>
    </row>
    <row r="16" spans="1:20" ht="117.95" customHeight="1" x14ac:dyDescent="0.15">
      <c r="A16" s="18">
        <v>12</v>
      </c>
      <c r="B16" s="20" t="s">
        <v>134</v>
      </c>
      <c r="C16" s="19" t="s">
        <v>135</v>
      </c>
      <c r="D16" s="19" t="s">
        <v>136</v>
      </c>
      <c r="E16" s="25" t="s">
        <v>24</v>
      </c>
      <c r="F16" s="19" t="s">
        <v>137</v>
      </c>
      <c r="G16" s="19" t="s">
        <v>138</v>
      </c>
      <c r="H16" s="20">
        <v>4</v>
      </c>
      <c r="I16" s="20">
        <v>4</v>
      </c>
      <c r="J16" s="30">
        <f t="shared" si="0"/>
        <v>16</v>
      </c>
      <c r="K16" s="19" t="s">
        <v>139</v>
      </c>
      <c r="L16" s="33">
        <v>0.8</v>
      </c>
      <c r="M16" s="32">
        <f t="shared" si="1"/>
        <v>12.8</v>
      </c>
      <c r="N16" s="17" t="str">
        <f t="shared" si="2"/>
        <v>Yüksek</v>
      </c>
      <c r="O16" s="20" t="s">
        <v>53</v>
      </c>
      <c r="P16" s="19" t="s">
        <v>140</v>
      </c>
      <c r="Q16" s="19" t="s">
        <v>141</v>
      </c>
      <c r="R16" s="28" t="s">
        <v>31</v>
      </c>
      <c r="S16" s="28" t="s">
        <v>32</v>
      </c>
      <c r="T16" s="19" t="s">
        <v>142</v>
      </c>
    </row>
    <row r="17" spans="1:20" ht="117.95" customHeight="1" x14ac:dyDescent="0.15">
      <c r="A17" s="18">
        <v>13</v>
      </c>
      <c r="B17" s="20" t="s">
        <v>143</v>
      </c>
      <c r="C17" s="19" t="s">
        <v>144</v>
      </c>
      <c r="D17" s="19" t="s">
        <v>145</v>
      </c>
      <c r="E17" s="25" t="s">
        <v>146</v>
      </c>
      <c r="F17" s="19" t="s">
        <v>147</v>
      </c>
      <c r="G17" s="19" t="s">
        <v>148</v>
      </c>
      <c r="H17" s="20">
        <v>5</v>
      </c>
      <c r="I17" s="20">
        <v>3</v>
      </c>
      <c r="J17" s="30">
        <f t="shared" si="0"/>
        <v>15</v>
      </c>
      <c r="K17" s="19" t="s">
        <v>149</v>
      </c>
      <c r="L17" s="33">
        <v>0.4</v>
      </c>
      <c r="M17" s="32">
        <f t="shared" si="1"/>
        <v>6</v>
      </c>
      <c r="N17" s="17" t="str">
        <f t="shared" si="2"/>
        <v>Orta</v>
      </c>
      <c r="O17" s="20" t="s">
        <v>28</v>
      </c>
      <c r="P17" s="19" t="s">
        <v>150</v>
      </c>
      <c r="Q17" s="19" t="s">
        <v>151</v>
      </c>
      <c r="R17" s="28" t="s">
        <v>31</v>
      </c>
      <c r="S17" s="28" t="s">
        <v>78</v>
      </c>
      <c r="T17" s="19" t="s">
        <v>152</v>
      </c>
    </row>
    <row r="18" spans="1:20" ht="117.95" customHeight="1" x14ac:dyDescent="0.15">
      <c r="A18" s="18">
        <v>14</v>
      </c>
      <c r="B18" s="20" t="s">
        <v>153</v>
      </c>
      <c r="C18" s="19" t="s">
        <v>154</v>
      </c>
      <c r="D18" s="19" t="s">
        <v>155</v>
      </c>
      <c r="E18" s="25" t="s">
        <v>24</v>
      </c>
      <c r="F18" s="19" t="s">
        <v>156</v>
      </c>
      <c r="G18" s="19" t="s">
        <v>157</v>
      </c>
      <c r="H18" s="20">
        <v>4</v>
      </c>
      <c r="I18" s="20">
        <v>4</v>
      </c>
      <c r="J18" s="30">
        <f t="shared" si="0"/>
        <v>16</v>
      </c>
      <c r="K18" s="19" t="s">
        <v>158</v>
      </c>
      <c r="L18" s="33">
        <v>0.8</v>
      </c>
      <c r="M18" s="32">
        <f t="shared" si="1"/>
        <v>12.8</v>
      </c>
      <c r="N18" s="17" t="str">
        <f t="shared" si="2"/>
        <v>Yüksek</v>
      </c>
      <c r="O18" s="20" t="s">
        <v>53</v>
      </c>
      <c r="P18" s="19" t="s">
        <v>159</v>
      </c>
      <c r="Q18" s="19" t="s">
        <v>160</v>
      </c>
      <c r="R18" s="28" t="s">
        <v>31</v>
      </c>
      <c r="S18" s="28" t="s">
        <v>78</v>
      </c>
      <c r="T18" s="19" t="s">
        <v>161</v>
      </c>
    </row>
    <row r="19" spans="1:20" ht="117.95" customHeight="1" x14ac:dyDescent="0.15">
      <c r="A19" s="18">
        <v>15</v>
      </c>
      <c r="B19" s="20" t="s">
        <v>162</v>
      </c>
      <c r="C19" s="19" t="s">
        <v>163</v>
      </c>
      <c r="D19" s="19" t="s">
        <v>164</v>
      </c>
      <c r="E19" s="25" t="s">
        <v>24</v>
      </c>
      <c r="F19" s="19" t="s">
        <v>165</v>
      </c>
      <c r="G19" s="19" t="s">
        <v>166</v>
      </c>
      <c r="H19" s="20">
        <v>3</v>
      </c>
      <c r="I19" s="20">
        <v>3</v>
      </c>
      <c r="J19" s="30">
        <f t="shared" si="0"/>
        <v>9</v>
      </c>
      <c r="K19" s="19" t="s">
        <v>167</v>
      </c>
      <c r="L19" s="33">
        <v>0.1</v>
      </c>
      <c r="M19" s="32">
        <f t="shared" si="1"/>
        <v>0.9</v>
      </c>
      <c r="N19" s="17" t="str">
        <f t="shared" si="2"/>
        <v>Çok Düşük</v>
      </c>
      <c r="O19" s="20" t="s">
        <v>41</v>
      </c>
      <c r="P19" s="19" t="s">
        <v>168</v>
      </c>
      <c r="Q19" s="19" t="s">
        <v>169</v>
      </c>
      <c r="R19" s="28" t="s">
        <v>31</v>
      </c>
      <c r="S19" s="28" t="s">
        <v>170</v>
      </c>
      <c r="T19" s="19" t="s">
        <v>171</v>
      </c>
    </row>
    <row r="20" spans="1:20" ht="117.95" customHeight="1" x14ac:dyDescent="0.15">
      <c r="A20" s="21">
        <v>16</v>
      </c>
      <c r="B20" s="23" t="s">
        <v>172</v>
      </c>
      <c r="C20" s="22" t="s">
        <v>173</v>
      </c>
      <c r="D20" s="22" t="s">
        <v>174</v>
      </c>
      <c r="E20" s="26" t="s">
        <v>37</v>
      </c>
      <c r="F20" s="22" t="s">
        <v>175</v>
      </c>
      <c r="G20" s="22" t="s">
        <v>176</v>
      </c>
      <c r="H20" s="23">
        <v>4</v>
      </c>
      <c r="I20" s="23">
        <v>3</v>
      </c>
      <c r="J20" s="31">
        <f t="shared" si="0"/>
        <v>12</v>
      </c>
      <c r="K20" s="22" t="s">
        <v>177</v>
      </c>
      <c r="L20" s="34">
        <v>0.4</v>
      </c>
      <c r="M20" s="35">
        <f t="shared" si="1"/>
        <v>4.8000000000000007</v>
      </c>
      <c r="N20" s="24" t="str">
        <f t="shared" si="2"/>
        <v>Düşük</v>
      </c>
      <c r="O20" s="23" t="s">
        <v>41</v>
      </c>
      <c r="P20" s="22" t="s">
        <v>178</v>
      </c>
      <c r="Q20" s="22" t="s">
        <v>179</v>
      </c>
      <c r="R20" s="29" t="s">
        <v>31</v>
      </c>
      <c r="S20" s="29" t="s">
        <v>78</v>
      </c>
      <c r="T20" s="22" t="s">
        <v>180</v>
      </c>
    </row>
    <row r="21" spans="1:20" ht="25.5" x14ac:dyDescent="0.15">
      <c r="A21" s="12"/>
      <c r="B21" s="13"/>
      <c r="C21" s="13"/>
      <c r="D21" s="13"/>
      <c r="E21" s="13"/>
      <c r="F21" s="36" t="s">
        <v>181</v>
      </c>
      <c r="G21" s="13"/>
      <c r="H21" s="13"/>
      <c r="I21" s="13"/>
      <c r="J21" s="13"/>
      <c r="K21" s="13"/>
      <c r="L21" s="4"/>
      <c r="M21" s="5"/>
      <c r="N21" s="5"/>
      <c r="O21" s="5"/>
      <c r="P21" s="36" t="s">
        <v>182</v>
      </c>
      <c r="Q21" s="5"/>
      <c r="R21" s="5"/>
      <c r="S21" s="5"/>
      <c r="T21" s="6"/>
    </row>
    <row r="22" spans="1:20" ht="24.75" customHeight="1" x14ac:dyDescent="0.15">
      <c r="A22" s="7"/>
      <c r="B22" s="3"/>
      <c r="C22" s="3"/>
      <c r="D22" s="3"/>
      <c r="E22" s="3"/>
      <c r="F22" s="37"/>
      <c r="G22" s="3"/>
      <c r="H22" s="3"/>
      <c r="I22" s="3"/>
      <c r="J22" s="3"/>
      <c r="K22" s="3"/>
      <c r="L22" s="3"/>
      <c r="M22" s="3"/>
      <c r="N22" s="3"/>
      <c r="O22" s="3"/>
      <c r="P22" s="37"/>
      <c r="Q22" s="3"/>
      <c r="R22" s="3"/>
      <c r="S22" s="3"/>
      <c r="T22" s="8"/>
    </row>
    <row r="23" spans="1:20" ht="36" customHeight="1" x14ac:dyDescent="0.15">
      <c r="A23" s="14"/>
      <c r="B23" s="10"/>
      <c r="C23" s="10"/>
      <c r="D23" s="10"/>
      <c r="E23" s="10"/>
      <c r="F23" s="38" t="s">
        <v>183</v>
      </c>
      <c r="G23" s="10"/>
      <c r="H23" s="10"/>
      <c r="I23" s="10"/>
      <c r="J23" s="10"/>
      <c r="K23" s="10"/>
      <c r="L23" s="9"/>
      <c r="M23" s="10"/>
      <c r="N23" s="10"/>
      <c r="O23" s="10"/>
      <c r="P23" s="38" t="s">
        <v>183</v>
      </c>
      <c r="Q23" s="10"/>
      <c r="R23" s="10"/>
      <c r="S23" s="10"/>
      <c r="T23" s="11"/>
    </row>
  </sheetData>
  <mergeCells count="21">
    <mergeCell ref="A1:T1"/>
    <mergeCell ref="A2:T2"/>
    <mergeCell ref="A3:A4"/>
    <mergeCell ref="B3:B4"/>
    <mergeCell ref="C3:C4"/>
    <mergeCell ref="G3:G4"/>
    <mergeCell ref="J3:J4"/>
    <mergeCell ref="K3:K4"/>
    <mergeCell ref="N3:N4"/>
    <mergeCell ref="D3:D4"/>
    <mergeCell ref="E3:E4"/>
    <mergeCell ref="F3:F4"/>
    <mergeCell ref="H3:H4"/>
    <mergeCell ref="T3:T4"/>
    <mergeCell ref="R3:S3"/>
    <mergeCell ref="M3:M4"/>
    <mergeCell ref="O3:O4"/>
    <mergeCell ref="Q3:Q4"/>
    <mergeCell ref="P3:P4"/>
    <mergeCell ref="L3:L4"/>
    <mergeCell ref="I3:I4"/>
  </mergeCells>
  <conditionalFormatting sqref="J5:J20">
    <cfRule type="cellIs" dxfId="14" priority="6" operator="lessThan">
      <formula>3</formula>
    </cfRule>
    <cfRule type="cellIs" dxfId="13" priority="7" operator="between">
      <formula>3</formula>
    </cfRule>
    <cfRule type="cellIs" dxfId="12" priority="8" operator="between">
      <formula>6</formula>
    </cfRule>
    <cfRule type="cellIs" dxfId="11" priority="9" operator="between">
      <formula>12</formula>
    </cfRule>
    <cfRule type="cellIs" dxfId="10" priority="10" operator="greaterThanOrEqual">
      <formula>20</formula>
    </cfRule>
  </conditionalFormatting>
  <conditionalFormatting sqref="M5:M20">
    <cfRule type="cellIs" dxfId="9" priority="11" operator="lessThan">
      <formula>3</formula>
    </cfRule>
    <cfRule type="cellIs" dxfId="8" priority="12" operator="between">
      <formula>3</formula>
    </cfRule>
    <cfRule type="cellIs" dxfId="7" priority="13" operator="between">
      <formula>6</formula>
    </cfRule>
    <cfRule type="cellIs" dxfId="6" priority="14" operator="between">
      <formula>12</formula>
    </cfRule>
    <cfRule type="cellIs" dxfId="5" priority="15" operator="greaterThanOrEqual">
      <formula>20</formula>
    </cfRule>
  </conditionalFormatting>
  <conditionalFormatting sqref="N5:N20">
    <cfRule type="expression" dxfId="4" priority="16">
      <formula>N5="Çok Düşük"</formula>
    </cfRule>
    <cfRule type="expression" dxfId="3" priority="17">
      <formula>N5="Düşük"</formula>
    </cfRule>
    <cfRule type="expression" dxfId="2" priority="18">
      <formula>N5="Orta"</formula>
    </cfRule>
    <cfRule type="expression" dxfId="1" priority="19">
      <formula>N5="Yüksek"</formula>
    </cfRule>
    <cfRule type="expression" dxfId="0" priority="20">
      <formula>N5="Çok Yüksek"</formula>
    </cfRule>
  </conditionalFormatting>
  <dataValidations count="4">
    <dataValidation type="list" allowBlank="1" showInputMessage="1" showErrorMessage="1" sqref="H5:I20" xr:uid="{00000000-0002-0000-0000-000000000000}">
      <formula1>"1,2,3,4,5"</formula1>
    </dataValidation>
    <dataValidation type="list" allowBlank="1" showInputMessage="1" showErrorMessage="1" sqref="L5:L20" xr:uid="{00000000-0002-0000-0000-000001000000}">
      <formula1>"0.1,0.4,0.8,1"</formula1>
    </dataValidation>
    <dataValidation type="list" sqref="E5:E20" xr:uid="{00000000-0002-0000-0000-000002000000}">
      <formula1>"Operasyonel Risk,Finansal Risk,Uyum Riski,Teknolojik Risk,İtibar Riski,Proje Riski"</formula1>
    </dataValidation>
    <dataValidation type="list" sqref="T5:T20" xr:uid="{00000000-0002-0000-0000-000003000000}">
      <formula1>"Başlamadı,Devam Ediyor,Tamamlandı,Revize Edildi,İptal Edildi,Yeni Risk Eklendi"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Birim Risk Kontrol Eylem Planı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erhansakizcioglu</dc:creator>
  <cp:lastModifiedBy>Erhan SAKIZCIOĞLU</cp:lastModifiedBy>
  <dcterms:created xsi:type="dcterms:W3CDTF">2026-07-31T13:14:57Z</dcterms:created>
  <dcterms:modified xsi:type="dcterms:W3CDTF">2026-08-14T11:10:06Z</dcterms:modified>
</cp:coreProperties>
</file>